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56" windowWidth="20560" windowHeight="10260" tabRatio="945" firstSheet="1" activeTab="1"/>
  </bookViews>
  <sheets>
    <sheet name="SOURCE" sheetId="1" r:id="rId1"/>
    <sheet name="Table 1. LPR by COB" sheetId="2" r:id="rId2"/>
  </sheets>
  <definedNames>
    <definedName name="bodycontent" localSheetId="0">'SOURCE'!$A$2</definedName>
  </definedNames>
  <calcPr fullCalcOnLoad="1"/>
</workbook>
</file>

<file path=xl/sharedStrings.xml><?xml version="1.0" encoding="utf-8"?>
<sst xmlns="http://schemas.openxmlformats.org/spreadsheetml/2006/main" count="86" uniqueCount="40">
  <si>
    <t>Percent</t>
  </si>
  <si>
    <t>Russia</t>
  </si>
  <si>
    <t>Ukraine</t>
  </si>
  <si>
    <t>Source</t>
  </si>
  <si>
    <t>Yearbook of</t>
  </si>
  <si>
    <t>Immigration Statistics: 2003</t>
  </si>
  <si>
    <t>http://uscis.gov/graphics/shared/statistics/yearbook/YrBk03Im.htm</t>
  </si>
  <si>
    <t>Annual Flow Report</t>
  </si>
  <si>
    <t>US Legal Permanent Residents: 2005</t>
  </si>
  <si>
    <t>http://www.uscis.gov/graphics/shared/statistics/publications/USLegalPermEst_5.pdf</t>
  </si>
  <si>
    <t>Total</t>
  </si>
  <si>
    <t>Poland</t>
  </si>
  <si>
    <t>China, People's Republic</t>
  </si>
  <si>
    <t>India</t>
  </si>
  <si>
    <t>Korea</t>
  </si>
  <si>
    <t>Pakistan</t>
  </si>
  <si>
    <t>Philippines</t>
  </si>
  <si>
    <t>Taiwan</t>
  </si>
  <si>
    <t>Vietnam</t>
  </si>
  <si>
    <t>Canada</t>
  </si>
  <si>
    <t>Mexico</t>
  </si>
  <si>
    <t>Cuba</t>
  </si>
  <si>
    <t>Dominican Republic</t>
  </si>
  <si>
    <t>Haiti</t>
  </si>
  <si>
    <t>Jamaica</t>
  </si>
  <si>
    <t>El Salvador</t>
  </si>
  <si>
    <t>Guatemala</t>
  </si>
  <si>
    <t>Brazil</t>
  </si>
  <si>
    <t>Colombia</t>
  </si>
  <si>
    <t>Peru</t>
  </si>
  <si>
    <t>United Kingdom</t>
  </si>
  <si>
    <t>Other countries</t>
  </si>
  <si>
    <t>Rank</t>
  </si>
  <si>
    <t>Country of birth</t>
  </si>
  <si>
    <t>Number</t>
  </si>
  <si>
    <t>Phillipines</t>
  </si>
  <si>
    <t xml:space="preserve">India </t>
  </si>
  <si>
    <t>Ecuador</t>
  </si>
  <si>
    <t>Country of Birth</t>
  </si>
  <si>
    <t>Table 1. Lawful Permanent Resident Flow by Country of Birth, FY 1996, FY 2005, and FY 2006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</si>
</sst>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0.0"/>
    <numFmt numFmtId="172" formatCode="_(* #,##0.0_);_(* \(#,##0.0\);_(* &quot;-&quot;??_);_(@_)"/>
    <numFmt numFmtId="173" formatCode="0.0000"/>
    <numFmt numFmtId="174" formatCode="0.000"/>
  </numFmts>
  <fonts count="7">
    <font>
      <sz val="10"/>
      <name val="Arial"/>
      <family val="0"/>
    </font>
    <font>
      <b/>
      <sz val="10"/>
      <name val="Arial"/>
      <family val="2"/>
    </font>
    <font>
      <sz val="18"/>
      <name val="Times New Roman"/>
      <family val="1"/>
    </font>
    <font>
      <sz val="8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71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1" fillId="0" borderId="2" xfId="15" applyNumberFormat="1" applyFont="1" applyBorder="1" applyAlignment="1">
      <alignment horizontal="center"/>
    </xf>
    <xf numFmtId="171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3" fontId="1" fillId="0" borderId="3" xfId="15" applyNumberFormat="1" applyFont="1" applyBorder="1" applyAlignment="1">
      <alignment horizontal="right"/>
    </xf>
    <xf numFmtId="171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171" fontId="1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171" fontId="0" fillId="0" borderId="8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9" xfId="0" applyBorder="1" applyAlignment="1">
      <alignment horizontal="center"/>
    </xf>
    <xf numFmtId="171" fontId="1" fillId="0" borderId="10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0" fillId="0" borderId="0" xfId="15" applyNumberForma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9" xfId="0" applyBorder="1" applyAlignment="1">
      <alignment/>
    </xf>
    <xf numFmtId="0" fontId="1" fillId="0" borderId="3" xfId="0" applyFont="1" applyBorder="1" applyAlignment="1">
      <alignment/>
    </xf>
    <xf numFmtId="0" fontId="4" fillId="0" borderId="1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0" fontId="4" fillId="0" borderId="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180975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86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9" sqref="A9"/>
    </sheetView>
  </sheetViews>
  <sheetFormatPr defaultColWidth="11.421875" defaultRowHeight="12.75"/>
  <cols>
    <col min="1" max="16384" width="8.8515625" style="0" customWidth="1"/>
  </cols>
  <sheetData>
    <row r="1" ht="12">
      <c r="A1" t="s">
        <v>3</v>
      </c>
    </row>
    <row r="2" ht="21">
      <c r="A2" s="3" t="s">
        <v>4</v>
      </c>
    </row>
    <row r="3" ht="21">
      <c r="A3" s="3" t="s">
        <v>5</v>
      </c>
    </row>
    <row r="4" ht="12">
      <c r="A4" t="s">
        <v>6</v>
      </c>
    </row>
    <row r="6" ht="12">
      <c r="A6" t="s">
        <v>7</v>
      </c>
    </row>
    <row r="7" ht="12">
      <c r="A7" t="s">
        <v>8</v>
      </c>
    </row>
    <row r="8" ht="12">
      <c r="A8" t="s">
        <v>9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7:N33"/>
  <sheetViews>
    <sheetView tabSelected="1" workbookViewId="0" topLeftCell="A1">
      <selection activeCell="A2" sqref="A2:IV2"/>
    </sheetView>
  </sheetViews>
  <sheetFormatPr defaultColWidth="11.421875" defaultRowHeight="12.75"/>
  <cols>
    <col min="1" max="1" width="6.00390625" style="6" customWidth="1"/>
    <col min="2" max="2" width="22.00390625" style="0" bestFit="1" customWidth="1"/>
    <col min="3" max="3" width="8.7109375" style="0" bestFit="1" customWidth="1"/>
    <col min="4" max="4" width="8.00390625" style="0" bestFit="1" customWidth="1"/>
    <col min="5" max="5" width="2.421875" style="0" customWidth="1"/>
    <col min="6" max="6" width="5.421875" style="6" bestFit="1" customWidth="1"/>
    <col min="7" max="7" width="22.00390625" style="0" bestFit="1" customWidth="1"/>
    <col min="8" max="8" width="8.8515625" style="0" customWidth="1"/>
    <col min="9" max="9" width="8.00390625" style="0" bestFit="1" customWidth="1"/>
    <col min="10" max="10" width="2.7109375" style="0" customWidth="1"/>
    <col min="11" max="11" width="6.140625" style="0" customWidth="1"/>
    <col min="12" max="12" width="21.421875" style="0" customWidth="1"/>
    <col min="13" max="13" width="8.8515625" style="0" customWidth="1"/>
    <col min="14" max="14" width="8.00390625" style="0" customWidth="1"/>
    <col min="15" max="16384" width="8.8515625" style="0" customWidth="1"/>
  </cols>
  <sheetData>
    <row r="1" ht="12.75"/>
    <row r="2" ht="12.75"/>
    <row r="3" ht="12.75"/>
    <row r="4" ht="12.75"/>
    <row r="5" ht="12.75"/>
    <row r="7" spans="1:9" ht="12">
      <c r="A7" s="42" t="s">
        <v>39</v>
      </c>
      <c r="B7" s="42"/>
      <c r="C7" s="42"/>
      <c r="D7" s="42"/>
      <c r="E7" s="42"/>
      <c r="F7" s="42"/>
      <c r="G7" s="42"/>
      <c r="H7" s="42"/>
      <c r="I7" s="42"/>
    </row>
    <row r="8" ht="12">
      <c r="A8" s="7"/>
    </row>
    <row r="10" spans="1:14" ht="15">
      <c r="A10" s="16"/>
      <c r="B10" s="40">
        <v>1996</v>
      </c>
      <c r="C10" s="40"/>
      <c r="D10" s="41"/>
      <c r="E10" s="8"/>
      <c r="F10" s="24"/>
      <c r="G10" s="38">
        <v>2005</v>
      </c>
      <c r="H10" s="38"/>
      <c r="I10" s="39"/>
      <c r="J10" s="31"/>
      <c r="K10" s="27"/>
      <c r="L10" s="35">
        <v>2006</v>
      </c>
      <c r="M10" s="28"/>
      <c r="N10" s="29"/>
    </row>
    <row r="11" spans="1:14" s="7" customFormat="1" ht="12">
      <c r="A11" s="17" t="s">
        <v>32</v>
      </c>
      <c r="B11" s="9" t="s">
        <v>33</v>
      </c>
      <c r="C11" s="10" t="s">
        <v>34</v>
      </c>
      <c r="D11" s="18" t="s">
        <v>0</v>
      </c>
      <c r="E11" s="11"/>
      <c r="F11" s="17" t="s">
        <v>32</v>
      </c>
      <c r="G11" s="9" t="s">
        <v>33</v>
      </c>
      <c r="H11" s="10" t="s">
        <v>34</v>
      </c>
      <c r="I11" s="18" t="s">
        <v>0</v>
      </c>
      <c r="J11" s="17"/>
      <c r="K11" s="17" t="s">
        <v>32</v>
      </c>
      <c r="L11" s="9" t="s">
        <v>38</v>
      </c>
      <c r="M11" s="9" t="s">
        <v>34</v>
      </c>
      <c r="N11" s="32" t="s">
        <v>0</v>
      </c>
    </row>
    <row r="12" spans="1:14" ht="15.75" customHeight="1">
      <c r="A12" s="19">
        <v>1</v>
      </c>
      <c r="B12" t="s">
        <v>20</v>
      </c>
      <c r="C12" s="37">
        <v>163556</v>
      </c>
      <c r="D12" s="20">
        <f>C12/$C$33*100</f>
        <v>17.864039494953907</v>
      </c>
      <c r="E12" s="4"/>
      <c r="F12" s="19">
        <v>1</v>
      </c>
      <c r="G12" s="2" t="s">
        <v>20</v>
      </c>
      <c r="H12" s="1">
        <v>161445</v>
      </c>
      <c r="I12" s="20">
        <v>14.384255501513312</v>
      </c>
      <c r="K12" s="30">
        <v>1</v>
      </c>
      <c r="L12" s="2" t="s">
        <v>20</v>
      </c>
      <c r="M12" s="21">
        <v>173753</v>
      </c>
      <c r="N12" s="20">
        <f>M12/$M$33*100</f>
        <v>13.721704162797016</v>
      </c>
    </row>
    <row r="13" spans="1:14" ht="12">
      <c r="A13" s="19">
        <v>2</v>
      </c>
      <c r="B13" t="s">
        <v>16</v>
      </c>
      <c r="C13" s="37">
        <v>55868</v>
      </c>
      <c r="D13" s="20">
        <f aca="true" t="shared" si="0" ref="D13:D32">C13/$C$33*100</f>
        <v>6.102057757001179</v>
      </c>
      <c r="E13" s="4"/>
      <c r="F13" s="19">
        <v>2</v>
      </c>
      <c r="G13" s="2" t="s">
        <v>13</v>
      </c>
      <c r="H13" s="1">
        <v>84681</v>
      </c>
      <c r="I13" s="20">
        <v>7.5448179883158275</v>
      </c>
      <c r="K13" s="30">
        <v>2</v>
      </c>
      <c r="L13" s="2" t="s">
        <v>12</v>
      </c>
      <c r="M13" s="21">
        <v>87345</v>
      </c>
      <c r="N13" s="20">
        <f aca="true" t="shared" si="1" ref="N13:N32">M13/$M$33*100</f>
        <v>6.897850685165179</v>
      </c>
    </row>
    <row r="14" spans="1:14" ht="12">
      <c r="A14" s="19">
        <v>3</v>
      </c>
      <c r="B14" t="s">
        <v>13</v>
      </c>
      <c r="C14" s="37">
        <v>44838</v>
      </c>
      <c r="D14" s="20">
        <f t="shared" si="0"/>
        <v>4.897330595482546</v>
      </c>
      <c r="E14" s="4"/>
      <c r="F14" s="19">
        <v>3</v>
      </c>
      <c r="G14" s="2" t="s">
        <v>12</v>
      </c>
      <c r="H14" s="1">
        <v>69967</v>
      </c>
      <c r="I14" s="20">
        <v>6.23384561104018</v>
      </c>
      <c r="K14" s="30">
        <v>3</v>
      </c>
      <c r="L14" s="2" t="s">
        <v>35</v>
      </c>
      <c r="M14" s="21">
        <v>74607</v>
      </c>
      <c r="N14" s="20">
        <f t="shared" si="1"/>
        <v>5.89189931957317</v>
      </c>
    </row>
    <row r="15" spans="1:14" ht="12">
      <c r="A15" s="19">
        <v>4</v>
      </c>
      <c r="B15" t="s">
        <v>18</v>
      </c>
      <c r="C15" s="37">
        <v>42053</v>
      </c>
      <c r="D15" s="20">
        <f t="shared" si="0"/>
        <v>4.593145178906898</v>
      </c>
      <c r="E15" s="4"/>
      <c r="F15" s="19">
        <v>4</v>
      </c>
      <c r="G15" s="2" t="s">
        <v>16</v>
      </c>
      <c r="H15" s="1">
        <v>60748</v>
      </c>
      <c r="I15" s="20">
        <v>5.412460919854629</v>
      </c>
      <c r="K15" s="30">
        <v>4</v>
      </c>
      <c r="L15" s="2" t="s">
        <v>36</v>
      </c>
      <c r="M15" s="21">
        <v>61369</v>
      </c>
      <c r="N15" s="20">
        <f t="shared" si="1"/>
        <v>4.846461717303817</v>
      </c>
    </row>
    <row r="16" spans="1:14" ht="12">
      <c r="A16" s="19">
        <v>5</v>
      </c>
      <c r="B16" t="s">
        <v>12</v>
      </c>
      <c r="C16" s="37">
        <v>41720</v>
      </c>
      <c r="D16" s="20">
        <f t="shared" si="0"/>
        <v>4.556773996242737</v>
      </c>
      <c r="E16" s="4"/>
      <c r="F16" s="19">
        <v>5</v>
      </c>
      <c r="G16" s="2" t="s">
        <v>21</v>
      </c>
      <c r="H16" s="1">
        <v>36261</v>
      </c>
      <c r="I16" s="20">
        <v>3.230744146553775</v>
      </c>
      <c r="K16" s="30">
        <v>5</v>
      </c>
      <c r="L16" s="2" t="s">
        <v>21</v>
      </c>
      <c r="M16" s="21">
        <v>45614</v>
      </c>
      <c r="N16" s="20">
        <f t="shared" si="1"/>
        <v>3.602250399600715</v>
      </c>
    </row>
    <row r="17" spans="1:14" ht="12">
      <c r="A17" s="19">
        <v>6</v>
      </c>
      <c r="B17" t="s">
        <v>22</v>
      </c>
      <c r="C17" s="37">
        <v>39599</v>
      </c>
      <c r="D17" s="20">
        <f t="shared" si="0"/>
        <v>4.325112499453886</v>
      </c>
      <c r="E17" s="4"/>
      <c r="F17" s="19">
        <v>6</v>
      </c>
      <c r="G17" s="2" t="s">
        <v>18</v>
      </c>
      <c r="H17" s="1">
        <v>32784</v>
      </c>
      <c r="I17" s="20">
        <v>2.9209540856738356</v>
      </c>
      <c r="K17" s="30">
        <v>6</v>
      </c>
      <c r="L17" s="2" t="s">
        <v>28</v>
      </c>
      <c r="M17" s="21">
        <v>43151</v>
      </c>
      <c r="N17" s="20">
        <f t="shared" si="1"/>
        <v>3.4077411977281202</v>
      </c>
    </row>
    <row r="18" spans="1:14" ht="12">
      <c r="A18" s="19">
        <v>7</v>
      </c>
      <c r="B18" t="s">
        <v>21</v>
      </c>
      <c r="C18" s="37">
        <v>26438</v>
      </c>
      <c r="D18" s="20">
        <f t="shared" si="0"/>
        <v>2.88763161343877</v>
      </c>
      <c r="E18" s="4"/>
      <c r="F18" s="19">
        <v>7</v>
      </c>
      <c r="G18" s="2" t="s">
        <v>22</v>
      </c>
      <c r="H18" s="1">
        <v>27504</v>
      </c>
      <c r="I18" s="20">
        <v>2.4505222417146526</v>
      </c>
      <c r="K18" s="30">
        <v>7</v>
      </c>
      <c r="L18" s="2" t="s">
        <v>22</v>
      </c>
      <c r="M18" s="21">
        <v>38069</v>
      </c>
      <c r="N18" s="20">
        <f t="shared" si="1"/>
        <v>3.006403088139598</v>
      </c>
    </row>
    <row r="19" spans="1:14" ht="12">
      <c r="A19" s="19">
        <v>8</v>
      </c>
      <c r="B19" t="s">
        <v>2</v>
      </c>
      <c r="C19" s="37">
        <v>21072</v>
      </c>
      <c r="D19" s="20">
        <f t="shared" si="0"/>
        <v>2.301542225523177</v>
      </c>
      <c r="E19" s="4"/>
      <c r="F19" s="19">
        <v>8</v>
      </c>
      <c r="G19" s="2" t="s">
        <v>14</v>
      </c>
      <c r="H19" s="1">
        <v>26562</v>
      </c>
      <c r="I19" s="20">
        <v>2.3665929240992076</v>
      </c>
      <c r="K19" s="30">
        <v>8</v>
      </c>
      <c r="L19" s="2" t="s">
        <v>25</v>
      </c>
      <c r="M19" s="21">
        <v>31783</v>
      </c>
      <c r="N19" s="20">
        <f t="shared" si="1"/>
        <v>2.5099821206320323</v>
      </c>
    </row>
    <row r="20" spans="1:14" ht="12">
      <c r="A20" s="19">
        <v>9</v>
      </c>
      <c r="B20" t="s">
        <v>1</v>
      </c>
      <c r="C20" s="37">
        <v>19656</v>
      </c>
      <c r="D20" s="20">
        <f t="shared" si="0"/>
        <v>2.146882782122417</v>
      </c>
      <c r="E20" s="4"/>
      <c r="F20" s="19">
        <v>9</v>
      </c>
      <c r="G20" s="2" t="s">
        <v>28</v>
      </c>
      <c r="H20" s="1">
        <v>25571</v>
      </c>
      <c r="I20" s="20">
        <v>2.278297856416717</v>
      </c>
      <c r="K20" s="30">
        <v>9</v>
      </c>
      <c r="L20" s="2" t="s">
        <v>18</v>
      </c>
      <c r="M20" s="21">
        <v>30695</v>
      </c>
      <c r="N20" s="20">
        <f t="shared" si="1"/>
        <v>2.4240600696221324</v>
      </c>
    </row>
    <row r="21" spans="1:14" ht="12">
      <c r="A21" s="19">
        <v>10</v>
      </c>
      <c r="B21" t="s">
        <v>24</v>
      </c>
      <c r="C21" s="37">
        <v>19084</v>
      </c>
      <c r="D21" s="20">
        <f t="shared" si="0"/>
        <v>2.084407357245839</v>
      </c>
      <c r="E21" s="4"/>
      <c r="F21" s="19">
        <v>10</v>
      </c>
      <c r="G21" s="2" t="s">
        <v>2</v>
      </c>
      <c r="H21" s="1">
        <v>22761</v>
      </c>
      <c r="I21" s="20">
        <v>2.0279354546126824</v>
      </c>
      <c r="K21" s="30">
        <v>10</v>
      </c>
      <c r="L21" s="2" t="s">
        <v>24</v>
      </c>
      <c r="M21" s="21">
        <v>24976</v>
      </c>
      <c r="N21" s="20">
        <f t="shared" si="1"/>
        <v>1.9724164945066747</v>
      </c>
    </row>
    <row r="22" spans="1:14" ht="12">
      <c r="A22" s="19">
        <v>11</v>
      </c>
      <c r="B22" t="s">
        <v>23</v>
      </c>
      <c r="C22" s="37">
        <v>18383</v>
      </c>
      <c r="D22" s="20">
        <f t="shared" si="0"/>
        <v>2.0078421949408014</v>
      </c>
      <c r="E22" s="4"/>
      <c r="F22" s="19">
        <v>11</v>
      </c>
      <c r="G22" s="2" t="s">
        <v>19</v>
      </c>
      <c r="H22" s="1">
        <v>21878</v>
      </c>
      <c r="I22" s="20">
        <v>1.9492628564657204</v>
      </c>
      <c r="K22" s="30">
        <v>11</v>
      </c>
      <c r="L22" s="2" t="s">
        <v>14</v>
      </c>
      <c r="M22" s="21">
        <v>24386</v>
      </c>
      <c r="N22" s="20">
        <f t="shared" si="1"/>
        <v>1.925822735227409</v>
      </c>
    </row>
    <row r="23" spans="1:14" ht="12">
      <c r="A23" s="19">
        <v>12</v>
      </c>
      <c r="B23" t="s">
        <v>14</v>
      </c>
      <c r="C23" s="37">
        <v>18179</v>
      </c>
      <c r="D23" s="20">
        <f t="shared" si="0"/>
        <v>1.9855607497050984</v>
      </c>
      <c r="E23" s="4"/>
      <c r="F23" s="19">
        <v>12</v>
      </c>
      <c r="G23" s="2" t="s">
        <v>25</v>
      </c>
      <c r="H23" s="1">
        <v>21359</v>
      </c>
      <c r="I23" s="20">
        <v>1.903021544531096</v>
      </c>
      <c r="K23" s="30">
        <v>12</v>
      </c>
      <c r="L23" s="2" t="s">
        <v>26</v>
      </c>
      <c r="M23" s="1">
        <v>24146</v>
      </c>
      <c r="N23" s="20">
        <f t="shared" si="1"/>
        <v>1.9068693416222842</v>
      </c>
    </row>
    <row r="24" spans="1:14" ht="12">
      <c r="A24" s="19">
        <v>13</v>
      </c>
      <c r="B24" t="s">
        <v>25</v>
      </c>
      <c r="C24" s="37">
        <v>17902</v>
      </c>
      <c r="D24" s="20">
        <f t="shared" si="0"/>
        <v>1.9553060422036785</v>
      </c>
      <c r="E24" s="4"/>
      <c r="F24" s="19">
        <v>13</v>
      </c>
      <c r="G24" s="2" t="s">
        <v>30</v>
      </c>
      <c r="H24" s="1">
        <v>19800</v>
      </c>
      <c r="I24" s="20">
        <v>1.764119414846936</v>
      </c>
      <c r="K24" s="30">
        <v>13</v>
      </c>
      <c r="L24" s="2" t="s">
        <v>23</v>
      </c>
      <c r="M24" s="1">
        <v>22228</v>
      </c>
      <c r="N24" s="20">
        <f t="shared" si="1"/>
        <v>1.7554001377279935</v>
      </c>
    </row>
    <row r="25" spans="1:14" ht="12">
      <c r="A25" s="19">
        <v>14</v>
      </c>
      <c r="B25" t="s">
        <v>19</v>
      </c>
      <c r="C25" s="37">
        <v>15800</v>
      </c>
      <c r="D25" s="20">
        <f t="shared" si="0"/>
        <v>1.7257197780593296</v>
      </c>
      <c r="E25" s="4"/>
      <c r="F25" s="19">
        <v>14</v>
      </c>
      <c r="G25" s="2" t="s">
        <v>24</v>
      </c>
      <c r="H25" s="1">
        <v>18346</v>
      </c>
      <c r="I25" s="20">
        <v>1.6345724638778731</v>
      </c>
      <c r="K25" s="30">
        <v>14</v>
      </c>
      <c r="L25" s="2" t="s">
        <v>29</v>
      </c>
      <c r="M25" s="1">
        <v>21718</v>
      </c>
      <c r="N25" s="20">
        <f t="shared" si="1"/>
        <v>1.7151241763171028</v>
      </c>
    </row>
    <row r="26" spans="1:14" ht="12">
      <c r="A26" s="19">
        <v>15</v>
      </c>
      <c r="B26" t="s">
        <v>11</v>
      </c>
      <c r="C26" s="37">
        <v>15766</v>
      </c>
      <c r="D26" s="20">
        <f t="shared" si="0"/>
        <v>1.7220062038533792</v>
      </c>
      <c r="E26" s="4"/>
      <c r="F26" s="19">
        <v>15</v>
      </c>
      <c r="G26" s="2" t="s">
        <v>1</v>
      </c>
      <c r="H26" s="1">
        <v>18083</v>
      </c>
      <c r="I26" s="20">
        <v>1.6111399686200576</v>
      </c>
      <c r="K26" s="30">
        <v>15</v>
      </c>
      <c r="L26" s="2" t="s">
        <v>19</v>
      </c>
      <c r="M26" s="1">
        <v>18207</v>
      </c>
      <c r="N26" s="20">
        <f t="shared" si="1"/>
        <v>1.4378518223687953</v>
      </c>
    </row>
    <row r="27" spans="1:14" ht="12">
      <c r="A27" s="19">
        <v>16</v>
      </c>
      <c r="B27" t="s">
        <v>28</v>
      </c>
      <c r="C27" s="37">
        <v>14275</v>
      </c>
      <c r="D27" s="20">
        <f t="shared" si="0"/>
        <v>1.5591550526453755</v>
      </c>
      <c r="E27" s="4"/>
      <c r="F27" s="19">
        <v>16</v>
      </c>
      <c r="G27" s="2" t="s">
        <v>26</v>
      </c>
      <c r="H27" s="1">
        <v>16825</v>
      </c>
      <c r="I27" s="20">
        <v>1.4990560179191765</v>
      </c>
      <c r="K27" s="30">
        <v>16</v>
      </c>
      <c r="L27" s="2" t="s">
        <v>27</v>
      </c>
      <c r="M27" s="1">
        <v>17910</v>
      </c>
      <c r="N27" s="20">
        <f t="shared" si="1"/>
        <v>1.4143969977824529</v>
      </c>
    </row>
    <row r="28" spans="1:14" ht="12">
      <c r="A28" s="19">
        <v>17</v>
      </c>
      <c r="B28" t="s">
        <v>30</v>
      </c>
      <c r="C28" s="37">
        <v>13607</v>
      </c>
      <c r="D28" s="20">
        <f t="shared" si="0"/>
        <v>1.4861942417755254</v>
      </c>
      <c r="E28" s="4"/>
      <c r="F28" s="19">
        <v>17</v>
      </c>
      <c r="G28" s="2" t="s">
        <v>27</v>
      </c>
      <c r="H28" s="1">
        <v>16664</v>
      </c>
      <c r="I28" s="20">
        <v>1.4847114105560273</v>
      </c>
      <c r="K28" s="30">
        <v>17</v>
      </c>
      <c r="L28" s="2" t="s">
        <v>37</v>
      </c>
      <c r="M28" s="1">
        <v>17490</v>
      </c>
      <c r="N28" s="20">
        <f t="shared" si="1"/>
        <v>1.381228558973484</v>
      </c>
    </row>
    <row r="29" spans="1:14" ht="12">
      <c r="A29" s="19">
        <v>18</v>
      </c>
      <c r="B29" t="s">
        <v>17</v>
      </c>
      <c r="C29" s="37">
        <v>13399</v>
      </c>
      <c r="D29" s="20">
        <f t="shared" si="0"/>
        <v>1.4634759054567696</v>
      </c>
      <c r="E29" s="4"/>
      <c r="F29" s="19">
        <v>18</v>
      </c>
      <c r="G29" s="2" t="s">
        <v>29</v>
      </c>
      <c r="H29" s="1">
        <v>15676</v>
      </c>
      <c r="I29" s="20">
        <v>1.396683633693968</v>
      </c>
      <c r="K29" s="30">
        <v>18</v>
      </c>
      <c r="L29" s="2" t="s">
        <v>15</v>
      </c>
      <c r="M29" s="1">
        <v>17418</v>
      </c>
      <c r="N29" s="20">
        <f t="shared" si="1"/>
        <v>1.3755425408919468</v>
      </c>
    </row>
    <row r="30" spans="1:14" ht="12">
      <c r="A30" s="19">
        <v>19</v>
      </c>
      <c r="B30" t="s">
        <v>29</v>
      </c>
      <c r="C30" s="37">
        <v>12869</v>
      </c>
      <c r="D30" s="20">
        <f t="shared" si="0"/>
        <v>1.4055878369522479</v>
      </c>
      <c r="E30" s="4"/>
      <c r="F30" s="19">
        <v>19</v>
      </c>
      <c r="G30" s="2" t="s">
        <v>11</v>
      </c>
      <c r="H30" s="1">
        <v>15352</v>
      </c>
      <c r="I30" s="20">
        <v>1.3678162250873818</v>
      </c>
      <c r="K30" s="30">
        <v>19</v>
      </c>
      <c r="L30" s="2" t="s">
        <v>30</v>
      </c>
      <c r="M30" s="1">
        <v>17207</v>
      </c>
      <c r="N30" s="20">
        <f t="shared" si="1"/>
        <v>1.3588793490141078</v>
      </c>
    </row>
    <row r="31" spans="1:14" ht="12">
      <c r="A31" s="19">
        <v>20</v>
      </c>
      <c r="B31" t="s">
        <v>15</v>
      </c>
      <c r="C31" s="37">
        <v>12516</v>
      </c>
      <c r="D31" s="20">
        <f t="shared" si="0"/>
        <v>1.367032198872821</v>
      </c>
      <c r="E31" s="4"/>
      <c r="F31" s="19">
        <v>20</v>
      </c>
      <c r="G31" s="2" t="s">
        <v>15</v>
      </c>
      <c r="H31" s="1">
        <v>14926</v>
      </c>
      <c r="I31" s="20">
        <v>1.3298609285861296</v>
      </c>
      <c r="K31" s="30">
        <v>20</v>
      </c>
      <c r="L31" s="2" t="s">
        <v>2</v>
      </c>
      <c r="M31" s="1">
        <v>17142</v>
      </c>
      <c r="N31" s="20">
        <f t="shared" si="1"/>
        <v>1.353746138246053</v>
      </c>
    </row>
    <row r="32" spans="1:14" ht="12">
      <c r="A32" s="19"/>
      <c r="B32" s="2" t="s">
        <v>31</v>
      </c>
      <c r="C32" s="26">
        <f>C33-SUM(C12:C31)</f>
        <v>288980</v>
      </c>
      <c r="D32" s="20">
        <f t="shared" si="0"/>
        <v>31.563196295163614</v>
      </c>
      <c r="E32" s="5"/>
      <c r="F32" s="19"/>
      <c r="G32" s="2" t="s">
        <v>31</v>
      </c>
      <c r="H32" s="21">
        <v>395180</v>
      </c>
      <c r="I32" s="20">
        <v>35.209328806020814</v>
      </c>
      <c r="K32" s="30"/>
      <c r="L32" s="2" t="s">
        <v>31</v>
      </c>
      <c r="M32" s="21">
        <f>1266264-(SUM(M12:M31))</f>
        <v>457050</v>
      </c>
      <c r="N32" s="20">
        <f t="shared" si="1"/>
        <v>36.09436894675992</v>
      </c>
    </row>
    <row r="33" spans="1:14" ht="12">
      <c r="A33" s="22"/>
      <c r="B33" s="12" t="s">
        <v>10</v>
      </c>
      <c r="C33" s="13">
        <v>915560</v>
      </c>
      <c r="D33" s="23">
        <v>100</v>
      </c>
      <c r="E33" s="14"/>
      <c r="F33" s="25"/>
      <c r="G33" s="12" t="s">
        <v>10</v>
      </c>
      <c r="H33" s="15">
        <v>1122373</v>
      </c>
      <c r="I33" s="23">
        <v>100</v>
      </c>
      <c r="J33" s="33"/>
      <c r="K33" s="33"/>
      <c r="L33" s="34" t="s">
        <v>10</v>
      </c>
      <c r="M33" s="36">
        <f>SUM(M12:M32)</f>
        <v>1266264</v>
      </c>
      <c r="N33" s="23">
        <v>100</v>
      </c>
    </row>
  </sheetData>
  <mergeCells count="3">
    <mergeCell ref="G10:I10"/>
    <mergeCell ref="B10:D10"/>
    <mergeCell ref="A7:I7"/>
  </mergeCells>
  <printOptions/>
  <pageMargins left="0.17" right="0.16" top="1" bottom="1" header="0.5" footer="0.5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Migration 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JBatalova</dc:creator>
  <cp:keywords/>
  <dc:description/>
  <cp:lastModifiedBy>D.J. LaChapelle</cp:lastModifiedBy>
  <cp:lastPrinted>2007-11-09T22:17:37Z</cp:lastPrinted>
  <dcterms:created xsi:type="dcterms:W3CDTF">2005-04-07T20:22:30Z</dcterms:created>
  <dcterms:modified xsi:type="dcterms:W3CDTF">2007-11-09T22:17:39Z</dcterms:modified>
  <cp:category/>
  <cp:version/>
  <cp:contentType/>
  <cp:contentStatus/>
</cp:coreProperties>
</file>