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<sst xmlns="http://schemas.openxmlformats.org/spreadsheetml/2006/main" count="17" uniqueCount="12">
  <si>
    <t>Table 3. Nonimmigrants to the United States Admitted by Selected Class of Admission and Region and Country of Citizenship, 2000 to 2004</t>
  </si>
  <si>
    <t>Selected Countries</t>
  </si>
  <si>
    <t>Change 2000-04</t>
  </si>
  <si>
    <t>% change</t>
  </si>
  <si>
    <t>Students</t>
  </si>
  <si>
    <t>Gulf states</t>
  </si>
  <si>
    <t>Egypt</t>
  </si>
  <si>
    <t>Morrocco</t>
  </si>
  <si>
    <t>Jordan</t>
  </si>
  <si>
    <t>Lebanon</t>
  </si>
  <si>
    <t>Visitors for business and pleasure</t>
  </si>
  <si>
    <r>
      <t>Source: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Department of Homeland Security, Yearbook of Immigration Statistics. Table 23 in 2003 and 2004; Table 25 in 2002; Table 36 in 2001 and 2000.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</si>
</sst>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Kalia\Local%20Settings\Temporary%20Internet%20Files\OLK99\Nonimmigrant%20Arabs%202000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Table 23"/>
    </sheetNames>
    <sheetDataSet>
      <sheetData sheetId="1">
        <row r="14">
          <cell r="D14">
            <v>3215</v>
          </cell>
          <cell r="E14">
            <v>12540</v>
          </cell>
          <cell r="F14">
            <v>1421</v>
          </cell>
          <cell r="I14">
            <v>2967</v>
          </cell>
          <cell r="J14">
            <v>11710</v>
          </cell>
          <cell r="K14">
            <v>1492</v>
          </cell>
          <cell r="N14">
            <v>2869</v>
          </cell>
          <cell r="O14">
            <v>12713</v>
          </cell>
          <cell r="P14">
            <v>1670</v>
          </cell>
          <cell r="S14">
            <v>26806</v>
          </cell>
          <cell r="T14">
            <v>2522</v>
          </cell>
          <cell r="W14">
            <v>22857</v>
          </cell>
          <cell r="X14">
            <v>2253</v>
          </cell>
        </row>
        <row r="15">
          <cell r="D15">
            <v>3771</v>
          </cell>
          <cell r="E15">
            <v>14295</v>
          </cell>
          <cell r="F15">
            <v>1391</v>
          </cell>
          <cell r="I15">
            <v>3286</v>
          </cell>
          <cell r="J15">
            <v>11915</v>
          </cell>
          <cell r="K15">
            <v>1437</v>
          </cell>
          <cell r="N15">
            <v>3364</v>
          </cell>
          <cell r="O15">
            <v>13720</v>
          </cell>
          <cell r="P15">
            <v>1741</v>
          </cell>
          <cell r="S15">
            <v>26155</v>
          </cell>
          <cell r="T15">
            <v>2709</v>
          </cell>
          <cell r="W15">
            <v>23302</v>
          </cell>
          <cell r="X15">
            <v>2015</v>
          </cell>
        </row>
        <row r="25">
          <cell r="D25">
            <v>6551</v>
          </cell>
          <cell r="E25">
            <v>18454</v>
          </cell>
          <cell r="F25">
            <v>6826</v>
          </cell>
          <cell r="I25">
            <v>5376</v>
          </cell>
          <cell r="J25">
            <v>15271</v>
          </cell>
          <cell r="K25">
            <v>8187</v>
          </cell>
          <cell r="N25">
            <v>6008</v>
          </cell>
          <cell r="O25">
            <v>16588</v>
          </cell>
          <cell r="P25">
            <v>12387</v>
          </cell>
          <cell r="S25">
            <v>82502</v>
          </cell>
          <cell r="T25">
            <v>19426</v>
          </cell>
          <cell r="W25">
            <v>84778</v>
          </cell>
          <cell r="X25">
            <v>19696</v>
          </cell>
        </row>
        <row r="30">
          <cell r="D30">
            <v>6405</v>
          </cell>
          <cell r="E30">
            <v>17337</v>
          </cell>
          <cell r="F30">
            <v>911</v>
          </cell>
          <cell r="I30">
            <v>5914</v>
          </cell>
          <cell r="J30">
            <v>17210</v>
          </cell>
          <cell r="K30">
            <v>979</v>
          </cell>
          <cell r="N30">
            <v>6494</v>
          </cell>
          <cell r="O30">
            <v>19717</v>
          </cell>
          <cell r="P30">
            <v>1137</v>
          </cell>
          <cell r="S30">
            <v>50260</v>
          </cell>
          <cell r="T30">
            <v>1796</v>
          </cell>
          <cell r="W30">
            <v>48904</v>
          </cell>
          <cell r="X30">
            <v>1926</v>
          </cell>
        </row>
        <row r="33">
          <cell r="D33">
            <v>1848</v>
          </cell>
          <cell r="E33">
            <v>11333</v>
          </cell>
          <cell r="F33">
            <v>1449</v>
          </cell>
          <cell r="I33">
            <v>1628</v>
          </cell>
          <cell r="J33">
            <v>10633</v>
          </cell>
          <cell r="K33">
            <v>1826</v>
          </cell>
          <cell r="N33">
            <v>2000</v>
          </cell>
          <cell r="O33">
            <v>11822</v>
          </cell>
          <cell r="P33">
            <v>1982</v>
          </cell>
          <cell r="S33">
            <v>20369</v>
          </cell>
          <cell r="T33">
            <v>2668</v>
          </cell>
          <cell r="W33">
            <v>21512</v>
          </cell>
          <cell r="X33">
            <v>2455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5.7109375" style="0" customWidth="1"/>
    <col min="2" max="2" width="11.421875" style="0" customWidth="1"/>
    <col min="3" max="6" width="6.7109375" style="0" bestFit="1" customWidth="1"/>
    <col min="7" max="7" width="14.00390625" style="0" customWidth="1"/>
    <col min="8" max="16384" width="11.421875" style="0" customWidth="1"/>
  </cols>
  <sheetData>
    <row r="1" ht="12.75">
      <c r="A1" s="1" t="s">
        <v>0</v>
      </c>
    </row>
    <row r="2" ht="18" customHeight="1"/>
    <row r="3" spans="1:8" s="6" customFormat="1" ht="12.75">
      <c r="A3" s="2" t="s">
        <v>1</v>
      </c>
      <c r="B3" s="3">
        <v>2000</v>
      </c>
      <c r="C3" s="4">
        <v>2001</v>
      </c>
      <c r="D3" s="4">
        <v>2002</v>
      </c>
      <c r="E3" s="4">
        <v>2003</v>
      </c>
      <c r="F3" s="5">
        <v>2004</v>
      </c>
      <c r="G3" s="4" t="s">
        <v>2</v>
      </c>
      <c r="H3" s="2" t="s">
        <v>3</v>
      </c>
    </row>
    <row r="4" spans="1:8" ht="12.75">
      <c r="A4" s="7" t="s">
        <v>4</v>
      </c>
      <c r="B4" s="8"/>
      <c r="C4" s="9"/>
      <c r="D4" s="9"/>
      <c r="E4" s="9"/>
      <c r="F4" s="10"/>
      <c r="G4" s="9"/>
      <c r="H4" s="11"/>
    </row>
    <row r="5" spans="1:8" ht="12.75">
      <c r="A5" s="8" t="s">
        <v>5</v>
      </c>
      <c r="B5" s="12">
        <f>'[1]Table 23'!X25</f>
        <v>19696</v>
      </c>
      <c r="C5" s="13">
        <f>'[1]Table 23'!T25</f>
        <v>19426</v>
      </c>
      <c r="D5" s="13">
        <f>'[1]Table 23'!P25</f>
        <v>12387</v>
      </c>
      <c r="E5" s="13">
        <f>'[1]Table 23'!K25</f>
        <v>8187</v>
      </c>
      <c r="F5" s="14">
        <f>'[1]Table 23'!F25</f>
        <v>6826</v>
      </c>
      <c r="G5" s="13">
        <f>B5-F5</f>
        <v>12870</v>
      </c>
      <c r="H5" s="15">
        <f>-G5/B5</f>
        <v>-0.6534321689683185</v>
      </c>
    </row>
    <row r="6" spans="1:8" ht="12.75">
      <c r="A6" s="8" t="s">
        <v>6</v>
      </c>
      <c r="B6" s="12">
        <f>'[1]Table 23'!X30</f>
        <v>1926</v>
      </c>
      <c r="C6" s="13">
        <f>'[1]Table 23'!T30</f>
        <v>1796</v>
      </c>
      <c r="D6" s="13">
        <f>'[1]Table 23'!P30</f>
        <v>1137</v>
      </c>
      <c r="E6" s="13">
        <f>'[1]Table 23'!K30</f>
        <v>979</v>
      </c>
      <c r="F6" s="14">
        <f>'[1]Table 23'!F30</f>
        <v>911</v>
      </c>
      <c r="G6" s="13">
        <f>B6-F6</f>
        <v>1015</v>
      </c>
      <c r="H6" s="15">
        <f>-G6/B6</f>
        <v>-0.5269989615784009</v>
      </c>
    </row>
    <row r="7" spans="1:8" ht="12.75">
      <c r="A7" s="8" t="s">
        <v>7</v>
      </c>
      <c r="B7" s="12">
        <f>'[1]Table 23'!X33</f>
        <v>2455</v>
      </c>
      <c r="C7" s="13">
        <f>'[1]Table 23'!T33</f>
        <v>2668</v>
      </c>
      <c r="D7" s="13">
        <f>'[1]Table 23'!P33</f>
        <v>1982</v>
      </c>
      <c r="E7" s="13">
        <f>'[1]Table 23'!K33</f>
        <v>1826</v>
      </c>
      <c r="F7" s="14">
        <f>'[1]Table 23'!F33</f>
        <v>1449</v>
      </c>
      <c r="G7" s="13">
        <f>B7-F7</f>
        <v>1006</v>
      </c>
      <c r="H7" s="15">
        <f>-G7/B7</f>
        <v>-0.40977596741344197</v>
      </c>
    </row>
    <row r="8" spans="1:8" ht="12.75">
      <c r="A8" s="8" t="s">
        <v>8</v>
      </c>
      <c r="B8" s="12">
        <f>'[1]Table 23'!X14</f>
        <v>2253</v>
      </c>
      <c r="C8" s="13">
        <f>'[1]Table 23'!T14</f>
        <v>2522</v>
      </c>
      <c r="D8" s="13">
        <f>'[1]Table 23'!P14</f>
        <v>1670</v>
      </c>
      <c r="E8" s="13">
        <f>'[1]Table 23'!K14</f>
        <v>1492</v>
      </c>
      <c r="F8" s="14">
        <f>'[1]Table 23'!F14</f>
        <v>1421</v>
      </c>
      <c r="G8" s="13">
        <f>B8-F8</f>
        <v>832</v>
      </c>
      <c r="H8" s="15">
        <f>-G8/B8</f>
        <v>-0.3692853972481136</v>
      </c>
    </row>
    <row r="9" spans="1:8" ht="12.75">
      <c r="A9" s="8" t="s">
        <v>9</v>
      </c>
      <c r="B9" s="12">
        <f>'[1]Table 23'!X15</f>
        <v>2015</v>
      </c>
      <c r="C9" s="13">
        <f>'[1]Table 23'!T15</f>
        <v>2709</v>
      </c>
      <c r="D9" s="13">
        <f>'[1]Table 23'!P15</f>
        <v>1741</v>
      </c>
      <c r="E9" s="13">
        <f>'[1]Table 23'!K15</f>
        <v>1437</v>
      </c>
      <c r="F9" s="14">
        <f>'[1]Table 23'!F15</f>
        <v>1391</v>
      </c>
      <c r="G9" s="13">
        <f>B9-F9</f>
        <v>624</v>
      </c>
      <c r="H9" s="15">
        <f>-G9/B9</f>
        <v>-0.3096774193548387</v>
      </c>
    </row>
    <row r="10" spans="1:8" ht="12.75">
      <c r="A10" s="7" t="s">
        <v>10</v>
      </c>
      <c r="B10" s="8"/>
      <c r="C10" s="9"/>
      <c r="D10" s="9"/>
      <c r="E10" s="9"/>
      <c r="F10" s="10"/>
      <c r="G10" s="9"/>
      <c r="H10" s="11"/>
    </row>
    <row r="11" spans="1:8" ht="12.75">
      <c r="A11" s="8" t="s">
        <v>5</v>
      </c>
      <c r="B11" s="12">
        <f>'[1]Table 23'!W25</f>
        <v>84778</v>
      </c>
      <c r="C11" s="13">
        <f>'[1]Table 23'!S25</f>
        <v>82502</v>
      </c>
      <c r="D11" s="13">
        <f>'[1]Table 23'!N25+'[1]Table 23'!O25</f>
        <v>22596</v>
      </c>
      <c r="E11" s="13">
        <f>'[1]Table 23'!J25+'[1]Table 23'!I25</f>
        <v>20647</v>
      </c>
      <c r="F11" s="14">
        <f>'[1]Table 23'!E25+'[1]Table 23'!D25</f>
        <v>25005</v>
      </c>
      <c r="G11" s="13">
        <f>B11-F11</f>
        <v>59773</v>
      </c>
      <c r="H11" s="15">
        <f>-G11/B11</f>
        <v>-0.7050531977635708</v>
      </c>
    </row>
    <row r="12" spans="1:8" ht="12.75">
      <c r="A12" s="8" t="s">
        <v>6</v>
      </c>
      <c r="B12" s="12">
        <f>'[1]Table 23'!W30</f>
        <v>48904</v>
      </c>
      <c r="C12" s="13">
        <f>'[1]Table 23'!S30</f>
        <v>50260</v>
      </c>
      <c r="D12" s="13">
        <f>'[1]Table 23'!O30+'[1]Table 23'!N30</f>
        <v>26211</v>
      </c>
      <c r="E12" s="13">
        <f>'[1]Table 23'!J30+'[1]Table 23'!I30</f>
        <v>23124</v>
      </c>
      <c r="F12" s="14">
        <f>'[1]Table 23'!E30+'[1]Table 23'!D30</f>
        <v>23742</v>
      </c>
      <c r="G12" s="13">
        <f>B12-F12</f>
        <v>25162</v>
      </c>
      <c r="H12" s="15">
        <f>-G12/B12</f>
        <v>-0.5145182398167839</v>
      </c>
    </row>
    <row r="13" spans="1:8" ht="12.75">
      <c r="A13" s="8" t="s">
        <v>7</v>
      </c>
      <c r="B13" s="12">
        <f>'[1]Table 23'!W33</f>
        <v>21512</v>
      </c>
      <c r="C13" s="13">
        <f>'[1]Table 23'!S33</f>
        <v>20369</v>
      </c>
      <c r="D13" s="13">
        <f>'[1]Table 23'!O33+'[1]Table 23'!N33</f>
        <v>13822</v>
      </c>
      <c r="E13" s="13">
        <f>'[1]Table 23'!J33+'[1]Table 23'!I33</f>
        <v>12261</v>
      </c>
      <c r="F13" s="14">
        <f>'[1]Table 23'!E33+'[1]Table 23'!D33</f>
        <v>13181</v>
      </c>
      <c r="G13" s="13">
        <f>B13-F13</f>
        <v>8331</v>
      </c>
      <c r="H13" s="15">
        <f>-G13/B13</f>
        <v>-0.3872722201561919</v>
      </c>
    </row>
    <row r="14" spans="1:8" ht="12.75">
      <c r="A14" s="8" t="s">
        <v>8</v>
      </c>
      <c r="B14" s="12">
        <f>'[1]Table 23'!W14</f>
        <v>22857</v>
      </c>
      <c r="C14" s="13">
        <f>'[1]Table 23'!S14</f>
        <v>26806</v>
      </c>
      <c r="D14" s="13">
        <f>'[1]Table 23'!O14+'[1]Table 23'!N14</f>
        <v>15582</v>
      </c>
      <c r="E14" s="13">
        <f>'[1]Table 23'!J14+'[1]Table 23'!I14</f>
        <v>14677</v>
      </c>
      <c r="F14" s="14">
        <f>'[1]Table 23'!E14+'[1]Table 23'!D14</f>
        <v>15755</v>
      </c>
      <c r="G14" s="13">
        <f>B14-F14</f>
        <v>7102</v>
      </c>
      <c r="H14" s="15">
        <f>-G14/B14</f>
        <v>-0.31071444196526227</v>
      </c>
    </row>
    <row r="15" spans="1:8" ht="12.75">
      <c r="A15" s="16" t="s">
        <v>9</v>
      </c>
      <c r="B15" s="17">
        <f>'[1]Table 23'!W15</f>
        <v>23302</v>
      </c>
      <c r="C15" s="18">
        <f>'[1]Table 23'!S15</f>
        <v>26155</v>
      </c>
      <c r="D15" s="18">
        <f>'[1]Table 23'!O15+'[1]Table 23'!N15</f>
        <v>17084</v>
      </c>
      <c r="E15" s="18">
        <f>'[1]Table 23'!J15+'[1]Table 23'!I15</f>
        <v>15201</v>
      </c>
      <c r="F15" s="19">
        <f>'[1]Table 23'!E15+'[1]Table 23'!D15</f>
        <v>18066</v>
      </c>
      <c r="G15" s="18">
        <f>B15-F15</f>
        <v>5236</v>
      </c>
      <c r="H15" s="20">
        <f>-G15/B15</f>
        <v>-0.22470174233971332</v>
      </c>
    </row>
    <row r="17" ht="12.75">
      <c r="A17" s="2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KKalia</dc:creator>
  <cp:keywords/>
  <dc:description/>
  <cp:lastModifiedBy>KKalia</cp:lastModifiedBy>
  <dcterms:created xsi:type="dcterms:W3CDTF">2006-06-29T22:58:41Z</dcterms:created>
  <dcterms:modified xsi:type="dcterms:W3CDTF">2006-06-29T22:59:07Z</dcterms:modified>
  <cp:category/>
  <cp:version/>
  <cp:contentType/>
  <cp:contentStatus/>
</cp:coreProperties>
</file>